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7.2023 - zamówienie z ustawy o lasach - post. XIII\Zamówienie ZG.270.15.2023 - ZAG 10\"/>
    </mc:Choice>
  </mc:AlternateContent>
  <xr:revisionPtr revIDLastSave="0" documentId="13_ncr:1_{78E45A6D-99D8-48EB-BDD2-0AFBCA942D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3" i="3" l="1"/>
  <c r="K33" i="3" s="1"/>
  <c r="L33" i="3" s="1"/>
  <c r="I34" i="3"/>
  <c r="K34" i="3" s="1"/>
  <c r="L34" i="3" s="1"/>
  <c r="I35" i="3"/>
  <c r="K35" i="3" s="1"/>
  <c r="L35" i="3" s="1"/>
  <c r="I36" i="3"/>
  <c r="K36" i="3" s="1"/>
  <c r="L36" i="3" s="1"/>
  <c r="I37" i="3"/>
  <c r="I38" i="3"/>
  <c r="K38" i="3" s="1"/>
  <c r="L38" i="3" s="1"/>
  <c r="I39" i="3"/>
  <c r="K39" i="3" s="1"/>
  <c r="L39" i="3" s="1"/>
  <c r="I40" i="3"/>
  <c r="K40" i="3" s="1"/>
  <c r="L40" i="3" s="1"/>
  <c r="I41" i="3"/>
  <c r="K41" i="3" s="1"/>
  <c r="I42" i="3"/>
  <c r="I43" i="3"/>
  <c r="K43" i="3" s="1"/>
  <c r="L43" i="3" s="1"/>
  <c r="I44" i="3"/>
  <c r="K44" i="3" s="1"/>
  <c r="L44" i="3" s="1"/>
  <c r="I45" i="3"/>
  <c r="K45" i="3" s="1"/>
  <c r="L45" i="3" s="1"/>
  <c r="I46" i="3"/>
  <c r="K46" i="3" s="1"/>
  <c r="I32" i="3"/>
  <c r="I31" i="3"/>
  <c r="K31" i="3" s="1"/>
  <c r="L31" i="3" s="1"/>
  <c r="I30" i="3"/>
  <c r="F48" i="3" s="1"/>
  <c r="L41" i="3" l="1"/>
  <c r="L46" i="3"/>
  <c r="K37" i="3"/>
  <c r="L37" i="3" s="1"/>
  <c r="K42" i="3"/>
  <c r="L42" i="3" s="1"/>
  <c r="K32" i="3"/>
  <c r="L32" i="3" s="1"/>
  <c r="K30" i="3"/>
  <c r="L30" i="3" s="1"/>
  <c r="F49" i="3" s="1"/>
  <c r="F50" i="3" s="1"/>
</calcChain>
</file>

<file path=xl/sharedStrings.xml><?xml version="1.0" encoding="utf-8"?>
<sst xmlns="http://schemas.openxmlformats.org/spreadsheetml/2006/main" count="105" uniqueCount="91">
  <si>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</si>
  <si>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</si>
  <si>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</si>
  <si>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</si>
  <si>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</si>
  <si>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</si>
  <si>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</si>
  <si>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</si>
  <si>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</si>
  <si>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</si>
  <si>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89</t>
  </si>
  <si>
    <t>PIEL-CKR</t>
  </si>
  <si>
    <t>Pielęgnowanie międzyrzędów (przejazdy każdym rzędem)</t>
  </si>
  <si>
    <t>HA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</si>
  <si>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</si>
  <si>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</si>
  <si>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</si>
  <si>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</si>
  <si>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</si>
  <si>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</si>
  <si>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</si>
  <si>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</si>
  <si>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</si>
  <si>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</si>
  <si>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</si>
  <si>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</si>
  <si>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</si>
  <si>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</si>
  <si>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</si>
  <si>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134</t>
  </si>
  <si>
    <t>SZUK-OWAD</t>
  </si>
  <si>
    <t>Próbne poszukiwania owadów w ściółce</t>
  </si>
  <si>
    <t>SZT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</si>
  <si>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</si>
  <si>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</si>
  <si>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</si>
  <si>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</si>
  <si>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</si>
  <si>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</si>
  <si>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</si>
  <si>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</si>
  <si>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</si>
  <si>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</si>
  <si>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</si>
  <si>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</si>
  <si>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</si>
  <si>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376</t>
  </si>
  <si>
    <t>ZB-NASDB</t>
  </si>
  <si>
    <t>Zbiór nasion dęba</t>
  </si>
  <si>
    <t>KG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</si>
  <si>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</si>
  <si>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</si>
  <si>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</si>
  <si>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</si>
  <si>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</si>
  <si>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</si>
  <si>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</si>
  <si>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</si>
  <si>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</si>
  <si>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</si>
  <si>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</si>
  <si>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</si>
  <si>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</si>
  <si>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</si>
  <si>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</si>
  <si>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</si>
  <si>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</si>
  <si>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</si>
  <si>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</si>
  <si>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</si>
  <si>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</si>
  <si>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</si>
  <si>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</si>
  <si>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</si>
  <si>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Zakres rzeczowy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</si>
  <si>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</si>
  <si>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</si>
  <si>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Załącznik nr 1</t>
  </si>
  <si>
    <t>Odpowiadając na ogłoszenie o przetargu nieograniczonym na „Wykonywanie usług z zakresu gospodarki leśnej na terenie Nadleśnictwa Olesno w roku 2023" - postępowanie XIII  składamy niniejszym ofertę na pakiet ZAG 10 tego zamówienia:</t>
  </si>
  <si>
    <t>Wartość całkowita brutto 
w PLN</t>
  </si>
  <si>
    <t>3. Oświadczamy, że zapoznaliśmy się z treścią ogłoszenia o zamówieniu, treścią obowiązującego w Nadleśnictwie Olesno regulaminu, o którym mowa powyżej, w tym także ze wzorem umowy i uzyskaliśmy wszelkie informacje niezbędne do przygotowania niniejszej oferty. 
W przypadku wyboru naszej oferty zobowiązujemy się do zawarcia umowy zgodnej z niniejszą ofertą, na warunkach określonych w ogłoszeniu o zamówieniu oraz w miejscu i terminie wyznaczonym przez Zamawiającego, a przed zawarciem umowy wniesienia zabezpieczenia należytego wykonania umowy.</t>
  </si>
  <si>
    <t>4. Następujące zakresy rzeczowe wchodzące w przedmiot zamówienia zamierzamy zlecić następującym podwykonawcom:</t>
  </si>
  <si>
    <t>Podwykonawca (firma lub nazwa, adres)</t>
  </si>
  <si>
    <t>5. Wszelką korespondencję w sprawie niniejszego postępowania należy kierować na adres e-mail: _____________________________________</t>
  </si>
  <si>
    <t>6. Wadium w wysokości …..................... zł wniosłem w dniu _______ 2023 r. na rachunek bankowy zamawiającego.</t>
  </si>
  <si>
    <t>7. Akceptuję 14-dniowy termin płatności.</t>
  </si>
  <si>
    <t xml:space="preserve">8.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
s. 1 – „RODO”). </t>
  </si>
  <si>
    <t>9.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</si>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</sst>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49" fontId="11" fillId="3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vertical="center"/>
    </xf>
    <xf numFmtId="0" fontId="9" fillId="2" borderId="0" xfId="0" applyFont="1" applyFill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49" fontId="14" fillId="2" borderId="3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49" fontId="11" fillId="3" borderId="0" xfId="0" applyNumberFormat="1" applyFont="1" applyFill="1" applyBorder="1" applyAlignment="1">
      <alignment horizontal="right" vertical="center"/>
    </xf>
    <xf numFmtId="4" fontId="11" fillId="2" borderId="0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72"/>
  <sheetViews>
    <sheetView tabSelected="1" zoomScale="70" zoomScaleNormal="70" workbookViewId="0">
      <selection activeCell="B2" sqref="B2:O72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77</v>
      </c>
      <c r="J2" s="9"/>
      <c r="K2" s="9"/>
      <c r="L2" s="9"/>
      <c r="M2" s="9"/>
      <c r="N2" s="9"/>
      <c r="O2" s="9"/>
    </row>
    <row r="3" spans="2:15" s="1" customFormat="1" ht="28.8" customHeight="1" x14ac:dyDescent="0.2"/>
    <row r="4" spans="2:15" s="1" customFormat="1" ht="2.7" customHeight="1" x14ac:dyDescent="0.2">
      <c r="B4" s="11"/>
      <c r="C4" s="11"/>
      <c r="D4" s="11"/>
    </row>
    <row r="5" spans="2:15" s="1" customFormat="1" ht="28.8" customHeight="1" x14ac:dyDescent="0.2"/>
    <row r="6" spans="2:15" s="1" customFormat="1" ht="2.7" customHeight="1" x14ac:dyDescent="0.2">
      <c r="B6" s="11"/>
      <c r="C6" s="11"/>
      <c r="D6" s="11"/>
    </row>
    <row r="7" spans="2:15" s="1" customFormat="1" ht="28.8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2" customHeight="1" x14ac:dyDescent="0.2"/>
    <row r="10" spans="2:15" s="1" customFormat="1" ht="6.9" customHeight="1" x14ac:dyDescent="0.2">
      <c r="B10" s="15" t="s">
        <v>67</v>
      </c>
      <c r="C10" s="15"/>
      <c r="D10" s="15"/>
    </row>
    <row r="11" spans="2:15" s="1" customFormat="1" ht="12.3" customHeight="1" x14ac:dyDescent="0.2">
      <c r="B11" s="15"/>
      <c r="C11" s="15"/>
      <c r="D11" s="15"/>
      <c r="G11" s="14" t="s">
        <v>68</v>
      </c>
      <c r="H11" s="14"/>
      <c r="I11" s="14"/>
      <c r="J11" s="14"/>
      <c r="K11" s="14"/>
      <c r="L11" s="14"/>
      <c r="M11" s="14"/>
      <c r="N11" s="14"/>
    </row>
    <row r="12" spans="2:15" s="1" customFormat="1" ht="7.95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13" t="s">
        <v>75</v>
      </c>
      <c r="F14" s="13"/>
      <c r="G14" s="13"/>
    </row>
    <row r="15" spans="2:15" s="1" customFormat="1" ht="43.2" customHeight="1" x14ac:dyDescent="0.2"/>
    <row r="16" spans="2:15" s="1" customFormat="1" ht="20.7" customHeight="1" x14ac:dyDescent="0.2">
      <c r="B16" s="8" t="s">
        <v>69</v>
      </c>
      <c r="C16" s="8"/>
    </row>
    <row r="17" spans="2:13" s="1" customFormat="1" ht="2.7" customHeight="1" x14ac:dyDescent="0.2"/>
    <row r="18" spans="2:13" s="1" customFormat="1" ht="20.7" customHeight="1" x14ac:dyDescent="0.2">
      <c r="B18" s="8" t="s">
        <v>70</v>
      </c>
      <c r="C18" s="8"/>
    </row>
    <row r="19" spans="2:13" s="1" customFormat="1" ht="2.7" customHeight="1" x14ac:dyDescent="0.2"/>
    <row r="20" spans="2:13" s="1" customFormat="1" ht="20.7" customHeight="1" x14ac:dyDescent="0.2">
      <c r="B20" s="8" t="s">
        <v>71</v>
      </c>
      <c r="C20" s="8"/>
    </row>
    <row r="21" spans="2:13" s="1" customFormat="1" ht="2.7" customHeight="1" x14ac:dyDescent="0.2"/>
    <row r="22" spans="2:13" s="1" customFormat="1" ht="20.7" customHeight="1" x14ac:dyDescent="0.2">
      <c r="B22" s="8" t="s">
        <v>72</v>
      </c>
      <c r="C22" s="8"/>
    </row>
    <row r="23" spans="2:13" s="1" customFormat="1" ht="34.65" customHeight="1" x14ac:dyDescent="0.2"/>
    <row r="24" spans="2:13" s="1" customFormat="1" ht="50.1" customHeight="1" x14ac:dyDescent="0.2">
      <c r="B24" s="10" t="s">
        <v>78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7" customHeight="1" x14ac:dyDescent="0.2"/>
    <row r="26" spans="2:13" s="1" customFormat="1" ht="50.1" customHeight="1" x14ac:dyDescent="0.2">
      <c r="B26" s="17" t="s">
        <v>76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8" customHeight="1" x14ac:dyDescent="0.2"/>
    <row r="28" spans="2:13" s="1" customFormat="1" ht="9" customHeight="1" x14ac:dyDescent="0.2"/>
    <row r="29" spans="2:13" s="1" customFormat="1" ht="45.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3" t="s">
        <v>79</v>
      </c>
      <c r="M29" s="16"/>
    </row>
    <row r="30" spans="2:13" s="1" customFormat="1" ht="19.649999999999999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18">
        <v>6.99</v>
      </c>
      <c r="H30" s="20"/>
      <c r="I30" s="20">
        <f>+ROUND(G30*H30,2)</f>
        <v>0</v>
      </c>
      <c r="J30" s="21">
        <v>8</v>
      </c>
      <c r="K30" s="20">
        <f>+ROUND(I30*J30/100,2)</f>
        <v>0</v>
      </c>
      <c r="L30" s="22">
        <f>+I30+K30</f>
        <v>0</v>
      </c>
      <c r="M30" s="22"/>
    </row>
    <row r="31" spans="2:13" s="1" customFormat="1" ht="28.8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18">
        <v>6.42</v>
      </c>
      <c r="H31" s="20"/>
      <c r="I31" s="20">
        <f t="shared" ref="I31:I46" si="0">+ROUND(G31*H31,2)</f>
        <v>0</v>
      </c>
      <c r="J31" s="21">
        <v>8</v>
      </c>
      <c r="K31" s="20">
        <f t="shared" ref="K31:K32" si="1">+ROUND(I31*J31/100,2)</f>
        <v>0</v>
      </c>
      <c r="L31" s="22">
        <f t="shared" ref="L31:L32" si="2">+I31+K31</f>
        <v>0</v>
      </c>
      <c r="M31" s="22"/>
    </row>
    <row r="32" spans="2:13" s="1" customFormat="1" ht="28.8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18">
        <v>11.18</v>
      </c>
      <c r="H32" s="20"/>
      <c r="I32" s="20">
        <f t="shared" si="0"/>
        <v>0</v>
      </c>
      <c r="J32" s="21">
        <v>8</v>
      </c>
      <c r="K32" s="20">
        <f t="shared" si="1"/>
        <v>0</v>
      </c>
      <c r="L32" s="22">
        <f t="shared" si="2"/>
        <v>0</v>
      </c>
      <c r="M32" s="22"/>
    </row>
    <row r="33" spans="2:13" s="1" customFormat="1" ht="19.649999999999999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13</v>
      </c>
      <c r="G33" s="18">
        <v>7.39</v>
      </c>
      <c r="H33" s="20"/>
      <c r="I33" s="20">
        <f t="shared" si="0"/>
        <v>0</v>
      </c>
      <c r="J33" s="19">
        <v>8</v>
      </c>
      <c r="K33" s="20">
        <f t="shared" ref="K33:K46" si="3">+ROUND(I33*J33/100,2)</f>
        <v>0</v>
      </c>
      <c r="L33" s="22">
        <f t="shared" ref="L33:L46" si="4">+I33+K33</f>
        <v>0</v>
      </c>
      <c r="M33" s="22"/>
    </row>
    <row r="34" spans="2:13" s="1" customFormat="1" ht="19.649999999999999" customHeight="1" x14ac:dyDescent="0.2">
      <c r="B34" s="5">
        <v>5</v>
      </c>
      <c r="C34" s="6" t="s">
        <v>23</v>
      </c>
      <c r="D34" s="6" t="s">
        <v>24</v>
      </c>
      <c r="E34" s="7" t="s">
        <v>25</v>
      </c>
      <c r="F34" s="6" t="s">
        <v>13</v>
      </c>
      <c r="G34" s="18">
        <v>8.9499999999999993</v>
      </c>
      <c r="H34" s="20"/>
      <c r="I34" s="20">
        <f t="shared" si="0"/>
        <v>0</v>
      </c>
      <c r="J34" s="19">
        <v>8</v>
      </c>
      <c r="K34" s="20">
        <f t="shared" si="3"/>
        <v>0</v>
      </c>
      <c r="L34" s="22">
        <f t="shared" si="4"/>
        <v>0</v>
      </c>
      <c r="M34" s="22"/>
    </row>
    <row r="35" spans="2:13" s="1" customFormat="1" ht="28.8" customHeight="1" x14ac:dyDescent="0.2">
      <c r="B35" s="5">
        <v>6</v>
      </c>
      <c r="C35" s="6" t="s">
        <v>26</v>
      </c>
      <c r="D35" s="6" t="s">
        <v>27</v>
      </c>
      <c r="E35" s="7" t="s">
        <v>28</v>
      </c>
      <c r="F35" s="6" t="s">
        <v>13</v>
      </c>
      <c r="G35" s="18">
        <v>10.93</v>
      </c>
      <c r="H35" s="20"/>
      <c r="I35" s="20">
        <f t="shared" si="0"/>
        <v>0</v>
      </c>
      <c r="J35" s="19">
        <v>8</v>
      </c>
      <c r="K35" s="20">
        <f t="shared" si="3"/>
        <v>0</v>
      </c>
      <c r="L35" s="22">
        <f t="shared" si="4"/>
        <v>0</v>
      </c>
      <c r="M35" s="22"/>
    </row>
    <row r="36" spans="2:13" s="1" customFormat="1" ht="19.649999999999999" customHeight="1" x14ac:dyDescent="0.2">
      <c r="B36" s="5">
        <v>7</v>
      </c>
      <c r="C36" s="6" t="s">
        <v>29</v>
      </c>
      <c r="D36" s="6" t="s">
        <v>30</v>
      </c>
      <c r="E36" s="7" t="s">
        <v>31</v>
      </c>
      <c r="F36" s="6" t="s">
        <v>32</v>
      </c>
      <c r="G36" s="18">
        <v>10</v>
      </c>
      <c r="H36" s="20"/>
      <c r="I36" s="20">
        <f t="shared" si="0"/>
        <v>0</v>
      </c>
      <c r="J36" s="19">
        <v>8</v>
      </c>
      <c r="K36" s="20">
        <f t="shared" si="3"/>
        <v>0</v>
      </c>
      <c r="L36" s="22">
        <f t="shared" si="4"/>
        <v>0</v>
      </c>
      <c r="M36" s="22"/>
    </row>
    <row r="37" spans="2:13" s="1" customFormat="1" ht="19.649999999999999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36</v>
      </c>
      <c r="G37" s="18">
        <v>30</v>
      </c>
      <c r="H37" s="20"/>
      <c r="I37" s="20">
        <f t="shared" si="0"/>
        <v>0</v>
      </c>
      <c r="J37" s="19">
        <v>23</v>
      </c>
      <c r="K37" s="20">
        <f t="shared" si="3"/>
        <v>0</v>
      </c>
      <c r="L37" s="22">
        <f t="shared" si="4"/>
        <v>0</v>
      </c>
      <c r="M37" s="22"/>
    </row>
    <row r="38" spans="2:13" s="1" customFormat="1" ht="28.8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32</v>
      </c>
      <c r="G38" s="18">
        <v>50</v>
      </c>
      <c r="H38" s="20"/>
      <c r="I38" s="20">
        <f t="shared" si="0"/>
        <v>0</v>
      </c>
      <c r="J38" s="19">
        <v>8</v>
      </c>
      <c r="K38" s="20">
        <f t="shared" si="3"/>
        <v>0</v>
      </c>
      <c r="L38" s="22">
        <f t="shared" si="4"/>
        <v>0</v>
      </c>
      <c r="M38" s="22"/>
    </row>
    <row r="39" spans="2:13" s="1" customFormat="1" ht="19.649999999999999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13</v>
      </c>
      <c r="G39" s="18">
        <v>3.39</v>
      </c>
      <c r="H39" s="20"/>
      <c r="I39" s="20">
        <f t="shared" si="0"/>
        <v>0</v>
      </c>
      <c r="J39" s="19">
        <v>8</v>
      </c>
      <c r="K39" s="20">
        <f t="shared" si="3"/>
        <v>0</v>
      </c>
      <c r="L39" s="22">
        <f t="shared" si="4"/>
        <v>0</v>
      </c>
      <c r="M39" s="22"/>
    </row>
    <row r="40" spans="2:13" s="1" customFormat="1" ht="28.8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36</v>
      </c>
      <c r="G40" s="18">
        <v>8</v>
      </c>
      <c r="H40" s="20"/>
      <c r="I40" s="20">
        <f t="shared" si="0"/>
        <v>0</v>
      </c>
      <c r="J40" s="19">
        <v>8</v>
      </c>
      <c r="K40" s="20">
        <f t="shared" si="3"/>
        <v>0</v>
      </c>
      <c r="L40" s="22">
        <f t="shared" si="4"/>
        <v>0</v>
      </c>
      <c r="M40" s="22"/>
    </row>
    <row r="41" spans="2:13" s="1" customFormat="1" ht="19.649999999999999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18">
        <v>400</v>
      </c>
      <c r="H41" s="20"/>
      <c r="I41" s="20">
        <f t="shared" si="0"/>
        <v>0</v>
      </c>
      <c r="J41" s="19">
        <v>8</v>
      </c>
      <c r="K41" s="20">
        <f t="shared" si="3"/>
        <v>0</v>
      </c>
      <c r="L41" s="22">
        <f t="shared" si="4"/>
        <v>0</v>
      </c>
      <c r="M41" s="22"/>
    </row>
    <row r="42" spans="2:13" s="1" customFormat="1" ht="19.649999999999999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36</v>
      </c>
      <c r="G42" s="18">
        <v>102.5</v>
      </c>
      <c r="H42" s="20"/>
      <c r="I42" s="20">
        <f t="shared" si="0"/>
        <v>0</v>
      </c>
      <c r="J42" s="19">
        <v>8</v>
      </c>
      <c r="K42" s="20">
        <f t="shared" si="3"/>
        <v>0</v>
      </c>
      <c r="L42" s="22">
        <f t="shared" si="4"/>
        <v>0</v>
      </c>
      <c r="M42" s="22"/>
    </row>
    <row r="43" spans="2:13" s="1" customFormat="1" ht="19.649999999999999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36</v>
      </c>
      <c r="G43" s="18">
        <v>1</v>
      </c>
      <c r="H43" s="20"/>
      <c r="I43" s="20">
        <f t="shared" si="0"/>
        <v>0</v>
      </c>
      <c r="J43" s="19">
        <v>8</v>
      </c>
      <c r="K43" s="20">
        <f t="shared" si="3"/>
        <v>0</v>
      </c>
      <c r="L43" s="22">
        <f t="shared" si="4"/>
        <v>0</v>
      </c>
      <c r="M43" s="22"/>
    </row>
    <row r="44" spans="2:13" s="1" customFormat="1" ht="19.649999999999999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36</v>
      </c>
      <c r="G44" s="18">
        <v>100</v>
      </c>
      <c r="H44" s="20"/>
      <c r="I44" s="20">
        <f t="shared" si="0"/>
        <v>0</v>
      </c>
      <c r="J44" s="19">
        <v>23</v>
      </c>
      <c r="K44" s="20">
        <f t="shared" si="3"/>
        <v>0</v>
      </c>
      <c r="L44" s="22">
        <f t="shared" si="4"/>
        <v>0</v>
      </c>
      <c r="M44" s="22"/>
    </row>
    <row r="45" spans="2:13" s="1" customFormat="1" ht="19.649999999999999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36</v>
      </c>
      <c r="G45" s="18">
        <v>77</v>
      </c>
      <c r="H45" s="20"/>
      <c r="I45" s="20">
        <f t="shared" si="0"/>
        <v>0</v>
      </c>
      <c r="J45" s="19">
        <v>8</v>
      </c>
      <c r="K45" s="20">
        <f t="shared" si="3"/>
        <v>0</v>
      </c>
      <c r="L45" s="22">
        <f t="shared" si="4"/>
        <v>0</v>
      </c>
      <c r="M45" s="22"/>
    </row>
    <row r="46" spans="2:13" s="1" customFormat="1" ht="19.649999999999999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36</v>
      </c>
      <c r="G46" s="18">
        <v>30</v>
      </c>
      <c r="H46" s="20"/>
      <c r="I46" s="20">
        <f t="shared" si="0"/>
        <v>0</v>
      </c>
      <c r="J46" s="19">
        <v>23</v>
      </c>
      <c r="K46" s="20">
        <f t="shared" si="3"/>
        <v>0</v>
      </c>
      <c r="L46" s="22">
        <f t="shared" si="4"/>
        <v>0</v>
      </c>
      <c r="M46" s="22"/>
    </row>
    <row r="47" spans="2:13" s="1" customFormat="1" ht="28.2" customHeight="1" x14ac:dyDescent="0.2"/>
    <row r="48" spans="2:13" s="1" customFormat="1" ht="21.3" customHeight="1" x14ac:dyDescent="0.2">
      <c r="B48" s="12" t="s">
        <v>65</v>
      </c>
      <c r="C48" s="12"/>
      <c r="D48" s="12"/>
      <c r="E48" s="12"/>
      <c r="F48" s="24">
        <f>SUM(I30:I46)</f>
        <v>0</v>
      </c>
      <c r="G48" s="24"/>
      <c r="H48" s="24"/>
      <c r="I48" s="24"/>
      <c r="J48" s="24"/>
      <c r="K48" s="24"/>
      <c r="L48" s="24"/>
      <c r="M48" s="24"/>
    </row>
    <row r="49" spans="2:14" s="1" customFormat="1" ht="21.3" customHeight="1" x14ac:dyDescent="0.2">
      <c r="B49" s="12" t="s">
        <v>66</v>
      </c>
      <c r="C49" s="12"/>
      <c r="D49" s="12"/>
      <c r="E49" s="12"/>
      <c r="F49" s="24">
        <f>SUM(L30:M46)</f>
        <v>0</v>
      </c>
      <c r="G49" s="24"/>
      <c r="H49" s="24"/>
      <c r="I49" s="24"/>
      <c r="J49" s="24"/>
      <c r="K49" s="24"/>
      <c r="L49" s="24"/>
      <c r="M49" s="24"/>
    </row>
    <row r="50" spans="2:14" s="27" customFormat="1" ht="22.8" customHeight="1" x14ac:dyDescent="0.2">
      <c r="B50" s="25" t="s">
        <v>9</v>
      </c>
      <c r="C50" s="25"/>
      <c r="D50" s="25"/>
      <c r="E50" s="25"/>
      <c r="F50" s="26">
        <f>+F49-F48</f>
        <v>0</v>
      </c>
      <c r="G50" s="26"/>
      <c r="H50" s="26"/>
      <c r="I50" s="26"/>
      <c r="J50" s="26"/>
      <c r="K50" s="26"/>
      <c r="L50" s="26"/>
      <c r="M50" s="26"/>
    </row>
    <row r="51" spans="2:14" s="27" customFormat="1" ht="22.8" customHeight="1" x14ac:dyDescent="0.2">
      <c r="B51" s="42"/>
      <c r="C51" s="42"/>
      <c r="D51" s="42"/>
      <c r="E51" s="42"/>
      <c r="F51" s="43"/>
      <c r="G51" s="43"/>
      <c r="H51" s="43"/>
      <c r="I51" s="43"/>
      <c r="J51" s="43"/>
      <c r="K51" s="43"/>
      <c r="L51" s="43"/>
      <c r="M51" s="43"/>
    </row>
    <row r="52" spans="2:14" s="27" customFormat="1" ht="78.599999999999994" customHeight="1" x14ac:dyDescent="0.2">
      <c r="B52" s="28" t="s">
        <v>80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2:14" s="27" customFormat="1" ht="2.7" customHeight="1" x14ac:dyDescent="0.2"/>
    <row r="54" spans="2:14" s="27" customFormat="1" ht="2.7" customHeight="1" x14ac:dyDescent="0.2"/>
    <row r="55" spans="2:14" s="27" customFormat="1" ht="21" customHeight="1" x14ac:dyDescent="0.2">
      <c r="B55" s="29" t="s">
        <v>81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</row>
    <row r="56" spans="2:14" s="27" customFormat="1" ht="2.7" customHeight="1" x14ac:dyDescent="0.2"/>
    <row r="57" spans="2:14" s="27" customFormat="1" ht="37.799999999999997" customHeight="1" x14ac:dyDescent="0.2">
      <c r="B57" s="30" t="s">
        <v>82</v>
      </c>
      <c r="C57" s="31"/>
      <c r="D57" s="31"/>
      <c r="E57" s="31"/>
      <c r="F57" s="32" t="s">
        <v>74</v>
      </c>
      <c r="G57" s="32"/>
      <c r="H57" s="32"/>
      <c r="I57" s="32"/>
      <c r="J57" s="32"/>
      <c r="K57" s="32"/>
      <c r="L57" s="32"/>
      <c r="M57" s="32"/>
    </row>
    <row r="58" spans="2:14" s="27" customFormat="1" ht="31.8" customHeight="1" x14ac:dyDescent="0.2">
      <c r="B58" s="33"/>
      <c r="C58" s="34"/>
      <c r="D58" s="34"/>
      <c r="E58" s="34"/>
      <c r="F58" s="35"/>
      <c r="G58" s="35"/>
      <c r="H58" s="35"/>
      <c r="I58" s="35"/>
      <c r="J58" s="35"/>
      <c r="K58" s="35"/>
      <c r="L58" s="35"/>
      <c r="M58" s="35"/>
    </row>
    <row r="59" spans="2:14" s="27" customFormat="1" ht="31.8" customHeight="1" x14ac:dyDescent="0.2">
      <c r="B59" s="33"/>
      <c r="C59" s="34"/>
      <c r="D59" s="34"/>
      <c r="E59" s="34"/>
      <c r="F59" s="35"/>
      <c r="G59" s="35"/>
      <c r="H59" s="35"/>
      <c r="I59" s="35"/>
      <c r="J59" s="35"/>
      <c r="K59" s="35"/>
      <c r="L59" s="35"/>
      <c r="M59" s="35"/>
    </row>
    <row r="60" spans="2:14" s="27" customFormat="1" ht="31.8" customHeight="1" x14ac:dyDescent="0.2">
      <c r="B60" s="33"/>
      <c r="C60" s="34"/>
      <c r="D60" s="34"/>
      <c r="E60" s="34"/>
      <c r="F60" s="35"/>
      <c r="G60" s="35"/>
      <c r="H60" s="35"/>
      <c r="I60" s="35"/>
      <c r="J60" s="35"/>
      <c r="K60" s="35"/>
      <c r="L60" s="35"/>
      <c r="M60" s="35"/>
    </row>
    <row r="61" spans="2:14" s="36" customFormat="1" ht="21" customHeight="1" x14ac:dyDescent="0.25">
      <c r="B61" s="28" t="s">
        <v>83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</row>
    <row r="62" spans="2:14" s="37" customFormat="1" ht="29.4" customHeight="1" x14ac:dyDescent="0.25">
      <c r="B62" s="28" t="s">
        <v>84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</row>
    <row r="63" spans="2:14" s="37" customFormat="1" ht="29.4" customHeight="1" x14ac:dyDescent="0.25">
      <c r="B63" s="28" t="s">
        <v>85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2:14" s="37" customFormat="1" ht="62.4" customHeight="1" x14ac:dyDescent="0.25">
      <c r="B64" s="28" t="s">
        <v>86</v>
      </c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</row>
    <row r="65" spans="2:14" s="37" customFormat="1" ht="45" customHeight="1" x14ac:dyDescent="0.25">
      <c r="B65" s="28" t="s">
        <v>87</v>
      </c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</row>
    <row r="66" spans="2:14" s="38" customFormat="1" ht="123" customHeight="1" x14ac:dyDescent="0.25">
      <c r="B66" s="28" t="s">
        <v>88</v>
      </c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</row>
    <row r="67" spans="2:14" s="38" customFormat="1" ht="91.8" customHeight="1" x14ac:dyDescent="0.25">
      <c r="B67" s="28" t="s">
        <v>89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</row>
    <row r="68" spans="2:14" s="27" customFormat="1" ht="24" customHeight="1" x14ac:dyDescent="0.2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</row>
    <row r="69" spans="2:14" s="27" customFormat="1" ht="24" customHeight="1" x14ac:dyDescent="0.2"/>
    <row r="70" spans="2:14" s="27" customFormat="1" ht="17.55" customHeight="1" x14ac:dyDescent="0.2">
      <c r="I70" s="39" t="s">
        <v>73</v>
      </c>
      <c r="J70" s="39"/>
    </row>
    <row r="71" spans="2:14" s="27" customFormat="1" ht="45.6" customHeight="1" x14ac:dyDescent="0.2"/>
    <row r="72" spans="2:14" s="41" customFormat="1" ht="34.799999999999997" customHeight="1" x14ac:dyDescent="0.2">
      <c r="B72" s="40" t="s">
        <v>90</v>
      </c>
      <c r="C72" s="40"/>
      <c r="D72" s="40"/>
      <c r="E72" s="40"/>
      <c r="F72" s="40"/>
      <c r="G72" s="40"/>
      <c r="H72" s="40"/>
      <c r="I72" s="40"/>
      <c r="J72" s="40"/>
    </row>
  </sheetData>
  <mergeCells count="52">
    <mergeCell ref="B63:L63"/>
    <mergeCell ref="B64:M64"/>
    <mergeCell ref="B65:M65"/>
    <mergeCell ref="B67:N67"/>
    <mergeCell ref="I70:J70"/>
    <mergeCell ref="F58:M58"/>
    <mergeCell ref="F59:M59"/>
    <mergeCell ref="F60:M60"/>
    <mergeCell ref="B61:N61"/>
    <mergeCell ref="B62:N62"/>
    <mergeCell ref="B50:E50"/>
    <mergeCell ref="F50:M50"/>
    <mergeCell ref="B55:N55"/>
    <mergeCell ref="B57:E57"/>
    <mergeCell ref="F57:M57"/>
    <mergeCell ref="B24:L24"/>
    <mergeCell ref="B26:L26"/>
    <mergeCell ref="B4:D4"/>
    <mergeCell ref="B48:E48"/>
    <mergeCell ref="B49:E49"/>
    <mergeCell ref="B10:D11"/>
    <mergeCell ref="B60:E60"/>
    <mergeCell ref="B6:D6"/>
    <mergeCell ref="B8:D8"/>
    <mergeCell ref="G11:N12"/>
    <mergeCell ref="L43:M43"/>
    <mergeCell ref="L44:M44"/>
    <mergeCell ref="L45:M45"/>
    <mergeCell ref="L46:M46"/>
    <mergeCell ref="B52:N52"/>
    <mergeCell ref="B58:E58"/>
    <mergeCell ref="B59:E59"/>
    <mergeCell ref="B66:N66"/>
    <mergeCell ref="B72:J72"/>
    <mergeCell ref="E14:G14"/>
    <mergeCell ref="F48:M48"/>
    <mergeCell ref="F49:M49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2023-06-15T17:15:42Z</cp:lastPrinted>
  <dcterms:created xsi:type="dcterms:W3CDTF">2023-06-15T07:51:14Z</dcterms:created>
  <dcterms:modified xsi:type="dcterms:W3CDTF">2023-06-15T17:15:49Z</dcterms:modified>
</cp:coreProperties>
</file>